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8" i="1" l="1"/>
  <c r="D7" i="1"/>
  <c r="D6" i="1"/>
  <c r="F6" i="1" s="1"/>
  <c r="D5" i="1"/>
  <c r="F5" i="1" s="1"/>
  <c r="D9" i="1" l="1"/>
  <c r="F9" i="1" s="1"/>
  <c r="D11" i="1" l="1"/>
  <c r="F11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8" i="1"/>
  <c r="F7" i="1"/>
  <c r="F27" i="1" l="1"/>
  <c r="G28" i="1" s="1"/>
</calcChain>
</file>

<file path=xl/sharedStrings.xml><?xml version="1.0" encoding="utf-8"?>
<sst xmlns="http://schemas.openxmlformats.org/spreadsheetml/2006/main" count="30" uniqueCount="29">
  <si>
    <t>Б 48</t>
  </si>
  <si>
    <t>Б 65</t>
  </si>
  <si>
    <t>К 5</t>
  </si>
  <si>
    <t>К 10,8</t>
  </si>
  <si>
    <t>К 21,5</t>
  </si>
  <si>
    <t>К 31,5</t>
  </si>
  <si>
    <t>Наим-ние</t>
  </si>
  <si>
    <t>кол-во в фуре</t>
  </si>
  <si>
    <t>Кол-во</t>
  </si>
  <si>
    <t>тары</t>
  </si>
  <si>
    <t>куб.</t>
  </si>
  <si>
    <t>В 1М3</t>
  </si>
  <si>
    <t>Заказа(шт)</t>
  </si>
  <si>
    <t>Б127</t>
  </si>
  <si>
    <t>Б 30л</t>
  </si>
  <si>
    <t>Б 20л</t>
  </si>
  <si>
    <t>К 60</t>
  </si>
  <si>
    <t>К 11</t>
  </si>
  <si>
    <t>К 4,5</t>
  </si>
  <si>
    <t>Б227 Open top</t>
  </si>
  <si>
    <t xml:space="preserve">К 1 </t>
  </si>
  <si>
    <t>флакон1</t>
  </si>
  <si>
    <t>К 3,3</t>
  </si>
  <si>
    <t>К 5,2(бел)</t>
  </si>
  <si>
    <t>Бидон 41</t>
  </si>
  <si>
    <t>Бидон 51</t>
  </si>
  <si>
    <t>Бак 205</t>
  </si>
  <si>
    <t>ЕВРОКУБ</t>
  </si>
  <si>
    <t>возможная погрешность +- 2м3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</si>
</sst>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16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8" fillId="0" borderId="0" xfId="0" applyFont="1" applyBorder="1" applyAlignment="1"/>
    <xf numFmtId="0" fontId="9" fillId="0" borderId="0" xfId="0" applyFont="1" applyBorder="1"/>
    <xf numFmtId="0" fontId="8" fillId="0" borderId="11" xfId="0" applyFont="1" applyBorder="1" applyAlignment="1"/>
    <xf numFmtId="0" fontId="8" fillId="0" borderId="10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2" xfId="0" applyFont="1" applyBorder="1" applyAlignment="1"/>
    <xf numFmtId="164" fontId="4" fillId="0" borderId="5" xfId="0" applyNumberFormat="1" applyFont="1" applyBorder="1"/>
    <xf numFmtId="0" fontId="8" fillId="0" borderId="8" xfId="0" applyFont="1" applyBorder="1" applyAlignment="1"/>
    <xf numFmtId="0" fontId="4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4" fillId="0" borderId="5" xfId="0" applyNumberFormat="1" applyFont="1" applyBorder="1"/>
    <xf numFmtId="165" fontId="9" fillId="3" borderId="8" xfId="0" applyNumberFormat="1" applyFont="1" applyFill="1" applyBorder="1" applyAlignment="1">
      <alignment horizontal="center"/>
    </xf>
    <xf numFmtId="164" fontId="4" fillId="0" borderId="13" xfId="0" applyNumberFormat="1" applyFont="1" applyBorder="1"/>
    <xf numFmtId="0" fontId="4" fillId="2" borderId="6" xfId="0" applyFont="1" applyFill="1" applyBorder="1" applyAlignment="1">
      <alignment horizontal="center"/>
    </xf>
    <xf numFmtId="4" fontId="4" fillId="0" borderId="13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64" fontId="4" fillId="0" borderId="15" xfId="0" applyNumberFormat="1" applyFont="1" applyBorder="1"/>
    <xf numFmtId="0" fontId="4" fillId="2" borderId="18" xfId="0" applyFont="1" applyFill="1" applyBorder="1" applyAlignment="1">
      <alignment horizontal="center"/>
    </xf>
    <xf numFmtId="4" fontId="4" fillId="0" borderId="15" xfId="0" applyNumberFormat="1" applyFont="1" applyBorder="1"/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64" fontId="4" fillId="0" borderId="16" xfId="0" applyNumberFormat="1" applyFont="1" applyBorder="1"/>
    <xf numFmtId="4" fontId="4" fillId="0" borderId="16" xfId="0" applyNumberFormat="1" applyFont="1" applyBorder="1"/>
    <xf numFmtId="164" fontId="4" fillId="0" borderId="14" xfId="0" applyNumberFormat="1" applyFont="1" applyBorder="1"/>
    <xf numFmtId="4" fontId="4" fillId="0" borderId="14" xfId="0" applyNumberFormat="1" applyFont="1" applyBorder="1"/>
    <xf numFmtId="0" fontId="4" fillId="2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/>
    <xf numFmtId="0" fontId="4" fillId="2" borderId="9" xfId="0" applyFont="1" applyFill="1" applyBorder="1" applyAlignment="1">
      <alignment horizontal="center"/>
    </xf>
    <xf numFmtId="4" fontId="4" fillId="0" borderId="8" xfId="0" applyNumberFormat="1" applyFont="1" applyBorder="1"/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4" fontId="4" fillId="0" borderId="4" xfId="0" applyNumberFormat="1" applyFont="1" applyBorder="1"/>
    <xf numFmtId="0" fontId="2" fillId="0" borderId="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4" fontId="9" fillId="2" borderId="8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workbookViewId="0">
      <selection activeCell="E26" sqref="E26"/>
    </sheetView>
  </sheetViews>
  <sheetFormatPr defaultRowHeight="15" x14ac:dyDescent="0.25"/>
  <cols>
    <col min="2" max="2" width="21.140625" customWidth="1"/>
    <col min="3" max="3" width="12" customWidth="1"/>
    <col min="4" max="4" width="10" customWidth="1"/>
    <col min="5" max="5" width="20.28515625" customWidth="1"/>
    <col min="6" max="6" width="17.140625" customWidth="1"/>
    <col min="7" max="7" width="15.42578125" customWidth="1"/>
  </cols>
  <sheetData>
    <row r="1" spans="2:7" ht="9.75" customHeight="1" x14ac:dyDescent="0.25"/>
    <row r="2" spans="2:7" ht="21" thickBot="1" x14ac:dyDescent="0.35">
      <c r="B2" s="73" t="s">
        <v>28</v>
      </c>
      <c r="C2" s="74"/>
      <c r="D2" s="74"/>
      <c r="E2" s="74"/>
      <c r="F2" s="74"/>
      <c r="G2" s="74"/>
    </row>
    <row r="3" spans="2:7" ht="21" customHeight="1" thickBot="1" x14ac:dyDescent="0.35">
      <c r="B3" s="52" t="s">
        <v>6</v>
      </c>
      <c r="C3" s="75" t="s">
        <v>7</v>
      </c>
      <c r="D3" s="71" t="s">
        <v>11</v>
      </c>
      <c r="E3" s="14" t="s">
        <v>8</v>
      </c>
      <c r="F3" s="43" t="s">
        <v>8</v>
      </c>
    </row>
    <row r="4" spans="2:7" ht="21" thickBot="1" x14ac:dyDescent="0.35">
      <c r="B4" s="53" t="s">
        <v>9</v>
      </c>
      <c r="C4" s="76"/>
      <c r="D4" s="72"/>
      <c r="E4" s="44" t="s">
        <v>12</v>
      </c>
      <c r="F4" s="43" t="s">
        <v>10</v>
      </c>
    </row>
    <row r="5" spans="2:7" ht="21" thickBot="1" x14ac:dyDescent="0.35">
      <c r="B5" s="68" t="s">
        <v>20</v>
      </c>
      <c r="C5" s="54">
        <v>41000</v>
      </c>
      <c r="D5" s="20">
        <f t="shared" ref="D5:D8" si="0">82/C5</f>
        <v>2E-3</v>
      </c>
      <c r="E5" s="45"/>
      <c r="F5" s="46">
        <f>E5*D5</f>
        <v>0</v>
      </c>
    </row>
    <row r="6" spans="2:7" ht="21" thickBot="1" x14ac:dyDescent="0.35">
      <c r="B6" s="68" t="s">
        <v>21</v>
      </c>
      <c r="C6" s="54">
        <v>40000</v>
      </c>
      <c r="D6" s="20">
        <f t="shared" si="0"/>
        <v>2.0500000000000002E-3</v>
      </c>
      <c r="E6" s="48"/>
      <c r="F6" s="46">
        <f>E6*D6</f>
        <v>0</v>
      </c>
    </row>
    <row r="7" spans="2:7" ht="17.25" customHeight="1" thickBot="1" x14ac:dyDescent="0.35">
      <c r="B7" s="68" t="s">
        <v>22</v>
      </c>
      <c r="C7" s="55">
        <v>14900</v>
      </c>
      <c r="D7" s="22">
        <f t="shared" si="0"/>
        <v>5.5033557046979863E-3</v>
      </c>
      <c r="E7" s="48"/>
      <c r="F7" s="46">
        <f>E7*D7</f>
        <v>0</v>
      </c>
    </row>
    <row r="8" spans="2:7" ht="17.25" customHeight="1" thickBot="1" x14ac:dyDescent="0.35">
      <c r="B8" s="27" t="s">
        <v>18</v>
      </c>
      <c r="C8" s="56">
        <v>12600</v>
      </c>
      <c r="D8" s="50">
        <f t="shared" si="0"/>
        <v>6.5079365079365077E-3</v>
      </c>
      <c r="E8" s="13"/>
      <c r="F8" s="28">
        <f>E8*D8</f>
        <v>0</v>
      </c>
    </row>
    <row r="9" spans="2:7" ht="20.25" customHeight="1" x14ac:dyDescent="0.3">
      <c r="B9" s="9" t="s">
        <v>2</v>
      </c>
      <c r="C9" s="57">
        <v>11000</v>
      </c>
      <c r="D9" s="20">
        <f>82/C9</f>
        <v>7.4545454545454541E-3</v>
      </c>
      <c r="E9" s="69"/>
      <c r="F9" s="22">
        <f>E9*D9</f>
        <v>0</v>
      </c>
    </row>
    <row r="10" spans="2:7" ht="21" thickBot="1" x14ac:dyDescent="0.35">
      <c r="B10" s="8" t="s">
        <v>23</v>
      </c>
      <c r="C10" s="58">
        <v>11000</v>
      </c>
      <c r="D10" s="29">
        <v>7.4599999999999996E-3</v>
      </c>
      <c r="E10" s="47"/>
      <c r="F10" s="30">
        <f>E10*D10</f>
        <v>0</v>
      </c>
    </row>
    <row r="11" spans="2:7" ht="20.25" x14ac:dyDescent="0.3">
      <c r="B11" s="9" t="s">
        <v>3</v>
      </c>
      <c r="C11" s="57">
        <v>5600</v>
      </c>
      <c r="D11" s="20">
        <f>82/5600</f>
        <v>1.4642857142857143E-2</v>
      </c>
      <c r="E11" s="21"/>
      <c r="F11" s="22">
        <f>E11*D11</f>
        <v>0</v>
      </c>
    </row>
    <row r="12" spans="2:7" ht="19.5" customHeight="1" thickBot="1" x14ac:dyDescent="0.35">
      <c r="B12" s="23" t="s">
        <v>17</v>
      </c>
      <c r="C12" s="58">
        <v>5600</v>
      </c>
      <c r="D12" s="24">
        <v>1.46E-2</v>
      </c>
      <c r="E12" s="25"/>
      <c r="F12" s="26">
        <f>D12*E12</f>
        <v>0</v>
      </c>
    </row>
    <row r="13" spans="2:7" ht="21" thickBot="1" x14ac:dyDescent="0.35">
      <c r="B13" s="27" t="s">
        <v>4</v>
      </c>
      <c r="C13" s="59">
        <v>3000</v>
      </c>
      <c r="D13" s="31">
        <v>2.7400000000000001E-2</v>
      </c>
      <c r="E13" s="13"/>
      <c r="F13" s="32">
        <f>D13*E13</f>
        <v>0</v>
      </c>
    </row>
    <row r="14" spans="2:7" ht="18.75" customHeight="1" x14ac:dyDescent="0.3">
      <c r="B14" s="9" t="s">
        <v>15</v>
      </c>
      <c r="C14" s="60">
        <v>2100</v>
      </c>
      <c r="D14" s="33">
        <v>3.9E-2</v>
      </c>
      <c r="E14" s="21"/>
      <c r="F14" s="34">
        <f>D14*E14</f>
        <v>0</v>
      </c>
    </row>
    <row r="15" spans="2:7" ht="18" customHeight="1" thickBot="1" x14ac:dyDescent="0.35">
      <c r="B15" s="23" t="s">
        <v>14</v>
      </c>
      <c r="C15" s="61">
        <v>1600</v>
      </c>
      <c r="D15" s="24">
        <v>5.0999999999999997E-2</v>
      </c>
      <c r="E15" s="25"/>
      <c r="F15" s="26">
        <f>D15*E15</f>
        <v>0</v>
      </c>
    </row>
    <row r="16" spans="2:7" ht="21" thickBot="1" x14ac:dyDescent="0.35">
      <c r="B16" s="36" t="s">
        <v>5</v>
      </c>
      <c r="C16" s="62">
        <v>2000</v>
      </c>
      <c r="D16" s="37">
        <v>4.1000000000000002E-2</v>
      </c>
      <c r="E16" s="38"/>
      <c r="F16" s="39">
        <f>D16*E16</f>
        <v>0</v>
      </c>
    </row>
    <row r="17" spans="2:7" ht="16.5" customHeight="1" x14ac:dyDescent="0.3">
      <c r="B17" s="7">
        <v>32</v>
      </c>
      <c r="C17" s="63">
        <v>4784</v>
      </c>
      <c r="D17" s="17">
        <v>1.7100000000000001E-2</v>
      </c>
      <c r="E17" s="18"/>
      <c r="F17" s="19">
        <f>D17*E17</f>
        <v>0</v>
      </c>
    </row>
    <row r="18" spans="2:7" ht="17.25" customHeight="1" thickBot="1" x14ac:dyDescent="0.35">
      <c r="B18" s="27" t="s">
        <v>24</v>
      </c>
      <c r="C18" s="64">
        <v>1300</v>
      </c>
      <c r="D18" s="31">
        <v>6.3E-2</v>
      </c>
      <c r="E18" s="13"/>
      <c r="F18" s="32">
        <f>D18*E18</f>
        <v>0</v>
      </c>
    </row>
    <row r="19" spans="2:7" ht="21" thickBot="1" x14ac:dyDescent="0.35">
      <c r="B19" s="36" t="s">
        <v>0</v>
      </c>
      <c r="C19" s="65">
        <v>1100</v>
      </c>
      <c r="D19" s="37">
        <v>7.4499999999999997E-2</v>
      </c>
      <c r="E19" s="51"/>
      <c r="F19" s="39">
        <f>D19*E19</f>
        <v>0</v>
      </c>
    </row>
    <row r="20" spans="2:7" ht="25.5" customHeight="1" x14ac:dyDescent="0.3">
      <c r="B20" s="7" t="s">
        <v>25</v>
      </c>
      <c r="C20" s="63">
        <v>888</v>
      </c>
      <c r="D20" s="17">
        <v>9.1999999999999998E-2</v>
      </c>
      <c r="E20" s="18"/>
      <c r="F20" s="19">
        <f>D20*E20</f>
        <v>0</v>
      </c>
    </row>
    <row r="21" spans="2:7" ht="18" customHeight="1" thickBot="1" x14ac:dyDescent="0.35">
      <c r="B21" s="27" t="s">
        <v>16</v>
      </c>
      <c r="C21" s="64">
        <v>930</v>
      </c>
      <c r="D21" s="31">
        <v>0.10299999999999999</v>
      </c>
      <c r="E21" s="13"/>
      <c r="F21" s="32">
        <f>D21*E21</f>
        <v>0</v>
      </c>
    </row>
    <row r="22" spans="2:7" ht="17.25" customHeight="1" thickBot="1" x14ac:dyDescent="0.35">
      <c r="B22" s="36" t="s">
        <v>1</v>
      </c>
      <c r="C22" s="65">
        <v>792</v>
      </c>
      <c r="D22" s="37">
        <v>0.10299999999999999</v>
      </c>
      <c r="E22" s="38"/>
      <c r="F22" s="39">
        <f>D22*E22</f>
        <v>0</v>
      </c>
    </row>
    <row r="23" spans="2:7" ht="20.25" customHeight="1" thickBot="1" x14ac:dyDescent="0.35">
      <c r="B23" s="8" t="s">
        <v>13</v>
      </c>
      <c r="C23" s="66">
        <v>405</v>
      </c>
      <c r="D23" s="40">
        <v>0.2</v>
      </c>
      <c r="E23" s="41"/>
      <c r="F23" s="42">
        <f>D23*E23</f>
        <v>0</v>
      </c>
    </row>
    <row r="24" spans="2:7" ht="21" thickBot="1" x14ac:dyDescent="0.35">
      <c r="B24" s="6" t="s">
        <v>26</v>
      </c>
      <c r="C24" s="67">
        <v>560</v>
      </c>
      <c r="D24" s="11">
        <v>0.14199999999999999</v>
      </c>
      <c r="E24" s="35"/>
      <c r="F24" s="15">
        <f>D24*E24</f>
        <v>0</v>
      </c>
    </row>
    <row r="25" spans="2:7" ht="21" thickBot="1" x14ac:dyDescent="0.35">
      <c r="B25" s="36" t="s">
        <v>27</v>
      </c>
      <c r="C25" s="65">
        <v>52</v>
      </c>
      <c r="D25" s="37">
        <v>1.4</v>
      </c>
      <c r="E25" s="51"/>
      <c r="F25" s="39">
        <f>D25*E25</f>
        <v>0</v>
      </c>
    </row>
    <row r="26" spans="2:7" ht="21" thickBot="1" x14ac:dyDescent="0.35">
      <c r="B26" s="8" t="s">
        <v>19</v>
      </c>
      <c r="C26" s="66">
        <v>240</v>
      </c>
      <c r="D26" s="11">
        <v>0.34</v>
      </c>
      <c r="E26" s="49"/>
      <c r="F26" s="42">
        <f>D26*E26</f>
        <v>0</v>
      </c>
    </row>
    <row r="27" spans="2:7" ht="27" thickBot="1" x14ac:dyDescent="0.45">
      <c r="B27" s="4">
        <v>0</v>
      </c>
      <c r="C27" s="10"/>
      <c r="D27" s="12"/>
      <c r="E27" s="5"/>
      <c r="F27" s="70">
        <f>SUM(F5:F26)</f>
        <v>0</v>
      </c>
    </row>
    <row r="28" spans="2:7" ht="27" thickBot="1" x14ac:dyDescent="0.45">
      <c r="B28" s="2"/>
      <c r="C28" s="2"/>
      <c r="D28" s="2"/>
      <c r="E28" s="2"/>
      <c r="F28" s="2"/>
      <c r="G28" s="16">
        <f>F27/82</f>
        <v>0</v>
      </c>
    </row>
    <row r="29" spans="2:7" ht="26.25" x14ac:dyDescent="0.4">
      <c r="B29" s="2"/>
      <c r="C29" s="2"/>
      <c r="D29" s="2"/>
      <c r="E29" s="2"/>
      <c r="F29" s="2"/>
      <c r="G29" s="3"/>
    </row>
    <row r="30" spans="2:7" ht="18" x14ac:dyDescent="0.25">
      <c r="B30" s="1"/>
      <c r="C30" s="1"/>
      <c r="D30" s="1"/>
      <c r="E30" s="1"/>
      <c r="F30" s="1"/>
      <c r="G30" s="1"/>
    </row>
    <row r="31" spans="2:7" ht="18" x14ac:dyDescent="0.25">
      <c r="B31" s="1"/>
      <c r="C31" s="1"/>
      <c r="D31" s="1"/>
      <c r="E31" s="1"/>
      <c r="F31" s="1"/>
      <c r="G31" s="1"/>
    </row>
    <row r="32" spans="2:7" ht="18" x14ac:dyDescent="0.25">
      <c r="B32" s="1"/>
      <c r="C32" s="1"/>
      <c r="D32" s="1"/>
      <c r="E32" s="1"/>
      <c r="F32" s="1"/>
      <c r="G32" s="1"/>
    </row>
    <row r="33" spans="2:7" ht="18" x14ac:dyDescent="0.25">
      <c r="B33" s="1"/>
      <c r="C33" s="1"/>
      <c r="D33" s="1"/>
      <c r="E33" s="1"/>
      <c r="F33" s="1"/>
      <c r="G33" s="1"/>
    </row>
    <row r="34" spans="2:7" ht="18" x14ac:dyDescent="0.25">
      <c r="B34" s="1"/>
      <c r="C34" s="1"/>
      <c r="D34" s="1"/>
      <c r="E34" s="1"/>
      <c r="F34" s="1"/>
      <c r="G34" s="1"/>
    </row>
    <row r="35" spans="2:7" ht="18" x14ac:dyDescent="0.25">
      <c r="B35" s="1"/>
      <c r="C35" s="1"/>
      <c r="D35" s="1"/>
      <c r="E35" s="1"/>
      <c r="F35" s="1"/>
      <c r="G35" s="1"/>
    </row>
  </sheetData>
  <mergeCells count="3">
    <mergeCell ref="D3:D4"/>
    <mergeCell ref="B2:G2"/>
    <mergeCell ref="C3:C4"/>
  </mergeCells>
  <pageMargins left="0.19685039370078741" right="0" top="0.35433070866141736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2019-12-02T13:29:34Z</dcterms:modified>
</cp:coreProperties>
</file>